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113" i="2"/>
  <c r="G113"/>
  <c r="F113"/>
  <c r="E113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<sst xmlns="http://schemas.openxmlformats.org/spreadsheetml/2006/main" count="206" uniqueCount="204">
  <si>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</si>
  <si>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</si>
  <si>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</si>
  <si>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</si>
  <si>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</si>
  <si>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</si>
  <si>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</si>
  <si>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</si>
  <si>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</si>
  <si>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</si>
  <si>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</si>
  <si>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</si>
  <si>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</si>
  <si>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</si>
  <si>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</si>
  <si>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</si>
  <si>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</si>
  <si>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</si>
  <si>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</si>
  <si>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</si>
  <si>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</si>
  <si>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</si>
  <si>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</si>
  <si>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</si>
  <si>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</si>
  <si>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</si>
  <si>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</si>
  <si>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</si>
  <si>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</si>
  <si>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</si>
  <si>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</si>
  <si>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</si>
  <si>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</si>
  <si>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</si>
  <si>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</si>
  <si>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</si>
  <si>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</si>
  <si>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</si>
  <si>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</si>
  <si>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</si>
  <si>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</si>
  <si>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</si>
  <si>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</si>
  <si>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</si>
  <si>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</si>
  <si>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</si>
  <si>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</si>
  <si>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</si>
  <si>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</si>
  <si>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</si>
  <si>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</si>
  <si>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</si>
  <si>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</si>
  <si>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</si>
  <si>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</si>
  <si>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</si>
  <si>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</si>
  <si>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</si>
  <si>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</si>
  <si>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</si>
  <si>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</si>
  <si>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</si>
  <si>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</si>
  <si>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</si>
  <si>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</si>
  <si>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</si>
  <si>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</si>
  <si>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</si>
  <si>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</si>
  <si>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</si>
  <si>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</si>
  <si>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</si>
  <si>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</si>
  <si>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</si>
  <si>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</si>
  <si>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</si>
  <si>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</si>
  <si>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</si>
  <si>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</si>
  <si>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</si>
  <si>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</si>
  <si>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</si>
  <si>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</si>
  <si>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</si>
  <si>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</si>
  <si>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</si>
  <si>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</si>
  <si>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</si>
  <si>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</si>
  <si>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</si>
  <si>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</si>
  <si>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</si>
  <si>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</si>
  <si>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</si>
  <si>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</si>
  <si>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</si>
  <si>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</si>
  <si>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</si>
  <si>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</si>
  <si>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</si>
  <si>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</si>
  <si>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</si>
  <si>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</si>
  <si>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</si>
  <si>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</si>
  <si>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</si>
  <si>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</si>
  <si>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</si>
  <si>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</si>
  <si>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</si>
  <si>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</si>
  <si>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</si>
  <si>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</si>
  <si>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</si>
  <si>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</si>
  <si>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</si>
  <si>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</si>
  <si>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</si>
  <si>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</si>
  <si>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</si>
  <si>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</si>
  <si>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</si>
  <si>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</si>
  <si>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</si>
  <si>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</si>
  <si>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</si>
  <si>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</si>
  <si>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</si>
  <si>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</si>
  <si>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</si>
  <si>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</si>
  <si>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</si>
  <si>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</si>
  <si>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</si>
  <si>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</si>
  <si>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</si>
  <si>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</si>
  <si>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</si>
  <si>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</si>
  <si>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</si>
  <si>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</si>
  <si>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</si>
  <si>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</si>
  <si>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</si>
  <si>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</si>
  <si>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</si>
  <si>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</si>
  <si>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</si>
  <si>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</si>
  <si>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</si>
  <si>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</si>
  <si>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</si>
  <si>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</si>
  <si>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</si>
  <si>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</si>
  <si>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</si>
  <si>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</si>
  <si>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</si>
  <si>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</si>
  <si>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</si>
  <si>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</si>
  <si>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</si>
  <si>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</si>
  <si>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</si>
  <si>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</si>
  <si>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</si>
  <si>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</si>
  <si>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</si>
  <si>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</si>
  <si>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</si>
  <si>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</si>
  <si>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</si>
  <si>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</si>
  <si>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</si>
  <si>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</si>
  <si>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</si>
  <si>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</si>
  <si>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</si>
  <si>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</si>
  <si>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</si>
  <si>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</si>
  <si>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</si>
  <si>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</si>
  <si>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</si>
  <si>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</si>
  <si>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</si>
  <si>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</si>
  <si>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</si>
  <si>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</si>
  <si>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</si>
  <si>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</si>
  <si>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</si>
  <si>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</si>
  <si>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</si>
  <si>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</si>
  <si>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</si>
  <si>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</si>
  <si>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</si>
  <si>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</si>
  <si>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</si>
  <si>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</si>
  <si>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</si>
  <si>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ITTIHAD SCHOOLS</t>
  </si>
  <si>
    <t>مدارس الاتحاد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</si>
</sst>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7" sqref="F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/>
      <c r="G2" s="56">
        <v>131093</v>
      </c>
      <c r="H2" s="18"/>
      <c r="I2" s="33" t="s">
        <v>203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1.41</v>
      </c>
      <c r="F6" s="13">
        <v>1.32</v>
      </c>
      <c r="G6" s="13">
        <v>1.27</v>
      </c>
      <c r="H6" s="13">
        <v>1.49</v>
      </c>
      <c r="I6" s="4" t="s">
        <v>139</v>
      </c>
    </row>
    <row r="7" spans="4:9" ht="20.100000000000001" customHeight="1">
      <c r="D7" s="10" t="s">
        <v>126</v>
      </c>
      <c r="E7" s="14">
        <v>5258116.79</v>
      </c>
      <c r="F7" s="14">
        <v>13076625.76</v>
      </c>
      <c r="G7" s="14">
        <v>93664304.950000003</v>
      </c>
      <c r="H7" s="14">
        <v>167802387.19</v>
      </c>
      <c r="I7" s="4" t="s">
        <v>140</v>
      </c>
    </row>
    <row r="8" spans="4:9" ht="20.100000000000001" customHeight="1">
      <c r="D8" s="10" t="s">
        <v>25</v>
      </c>
      <c r="E8" s="14">
        <v>3756372</v>
      </c>
      <c r="F8" s="14">
        <v>10437784</v>
      </c>
      <c r="G8" s="14">
        <v>45700842</v>
      </c>
      <c r="H8" s="14">
        <v>83470561</v>
      </c>
      <c r="I8" s="4" t="s">
        <v>1</v>
      </c>
    </row>
    <row r="9" spans="4:9" ht="20.100000000000001" customHeight="1">
      <c r="D9" s="10" t="s">
        <v>26</v>
      </c>
      <c r="E9" s="14">
        <v>3270</v>
      </c>
      <c r="F9" s="14">
        <v>7193</v>
      </c>
      <c r="G9" s="14">
        <v>32073</v>
      </c>
      <c r="H9" s="14">
        <v>49006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21150000</v>
      </c>
      <c r="F11" s="14">
        <v>19800000</v>
      </c>
      <c r="G11" s="14">
        <v>19050000</v>
      </c>
      <c r="H11" s="14">
        <v>22350000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39660</v>
      </c>
      <c r="H12" s="15">
        <v>39294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3794</v>
      </c>
      <c r="F16" s="59">
        <v>5392</v>
      </c>
      <c r="G16" s="59">
        <v>46553</v>
      </c>
      <c r="H16" s="59">
        <v>793426</v>
      </c>
      <c r="I16" s="3" t="s">
        <v>58</v>
      </c>
    </row>
    <row r="17" spans="4:9" ht="20.100000000000001" customHeight="1">
      <c r="D17" s="10" t="s">
        <v>128</v>
      </c>
      <c r="E17" s="57">
        <v>178759</v>
      </c>
      <c r="F17" s="57">
        <v>105233</v>
      </c>
      <c r="G17" s="57">
        <v>40311</v>
      </c>
      <c r="H17" s="57">
        <v>96256</v>
      </c>
      <c r="I17" s="4" t="s">
        <v>59</v>
      </c>
    </row>
    <row r="18" spans="4:9" ht="20.100000000000001" customHeight="1">
      <c r="D18" s="19" t="s">
        <v>178</v>
      </c>
      <c r="E18" s="57">
        <v>57703</v>
      </c>
      <c r="F18" s="57">
        <v>76400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1165276</v>
      </c>
      <c r="F19" s="57">
        <v>1030110</v>
      </c>
      <c r="G19" s="57">
        <v>1241772</v>
      </c>
      <c r="H19" s="57">
        <v>469094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423853</v>
      </c>
      <c r="F21" s="57">
        <v>353745</v>
      </c>
      <c r="G21" s="57">
        <v>291494</v>
      </c>
      <c r="H21" s="57">
        <v>96187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2205953</v>
      </c>
      <c r="F23" s="57">
        <v>2011578</v>
      </c>
      <c r="G23" s="57">
        <v>1786516</v>
      </c>
      <c r="H23" s="57">
        <v>1761392</v>
      </c>
      <c r="I23" s="4" t="s">
        <v>60</v>
      </c>
    </row>
    <row r="24" spans="4:9" ht="20.100000000000001" customHeight="1">
      <c r="D24" s="10" t="s">
        <v>98</v>
      </c>
      <c r="E24" s="57">
        <v>907948</v>
      </c>
      <c r="F24" s="57">
        <v>987847</v>
      </c>
      <c r="G24" s="57">
        <v>1361921</v>
      </c>
      <c r="H24" s="57">
        <v>1335912</v>
      </c>
      <c r="I24" s="4" t="s">
        <v>82</v>
      </c>
    </row>
    <row r="25" spans="4:9" ht="20.100000000000001" customHeight="1">
      <c r="D25" s="10" t="s">
        <v>158</v>
      </c>
      <c r="E25" s="57">
        <v>18681963</v>
      </c>
      <c r="F25" s="57">
        <v>18736712</v>
      </c>
      <c r="G25" s="57">
        <v>17561494</v>
      </c>
      <c r="H25" s="57">
        <v>12474544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258763</v>
      </c>
      <c r="H27" s="57">
        <v>1331215</v>
      </c>
      <c r="I27" s="4" t="s">
        <v>83</v>
      </c>
    </row>
    <row r="28" spans="4:9" ht="20.100000000000001" customHeight="1">
      <c r="D28" s="10" t="s">
        <v>71</v>
      </c>
      <c r="E28" s="57">
        <v>18681963</v>
      </c>
      <c r="F28" s="57">
        <v>18736712</v>
      </c>
      <c r="G28" s="57">
        <v>17820257</v>
      </c>
      <c r="H28" s="57">
        <v>13805759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21795864</v>
      </c>
      <c r="F30" s="60">
        <v>21736137</v>
      </c>
      <c r="G30" s="60">
        <v>20968694</v>
      </c>
      <c r="H30" s="60">
        <v>16903063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254094</v>
      </c>
      <c r="F35" s="59">
        <v>764755</v>
      </c>
      <c r="G35" s="59">
        <v>587245</v>
      </c>
      <c r="H35" s="59">
        <v>195388</v>
      </c>
      <c r="I35" s="3" t="s">
        <v>150</v>
      </c>
    </row>
    <row r="36" spans="4:9" ht="20.100000000000001" customHeight="1">
      <c r="D36" s="10" t="s">
        <v>101</v>
      </c>
      <c r="E36" s="57">
        <v>2184591</v>
      </c>
      <c r="F36" s="57">
        <v>2105131</v>
      </c>
      <c r="G36" s="57">
        <v>2237531</v>
      </c>
      <c r="H36" s="57">
        <v>14010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495032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6650818</v>
      </c>
      <c r="F39" s="57">
        <v>6990170</v>
      </c>
      <c r="G39" s="57">
        <v>6180075</v>
      </c>
      <c r="H39" s="57">
        <v>1776591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6650818</v>
      </c>
      <c r="F43" s="60">
        <v>6990170</v>
      </c>
      <c r="G43" s="60">
        <v>6180075</v>
      </c>
      <c r="H43" s="60">
        <v>1776591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59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14796738</v>
      </c>
      <c r="I48" s="4" t="s">
        <v>7</v>
      </c>
    </row>
    <row r="49" spans="4:9" ht="20.100000000000001" customHeight="1">
      <c r="D49" s="10" t="s">
        <v>73</v>
      </c>
      <c r="E49" s="57">
        <v>298324</v>
      </c>
      <c r="F49" s="57">
        <v>234449</v>
      </c>
      <c r="G49" s="57">
        <v>187352</v>
      </c>
      <c r="H49" s="57">
        <v>187352</v>
      </c>
      <c r="I49" s="4" t="s">
        <v>61</v>
      </c>
    </row>
    <row r="50" spans="4:9" ht="20.100000000000001" customHeight="1">
      <c r="D50" s="10" t="s">
        <v>32</v>
      </c>
      <c r="E50" s="57">
        <v>24753</v>
      </c>
      <c r="F50" s="57">
        <v>24753</v>
      </c>
      <c r="G50" s="57">
        <v>24753</v>
      </c>
      <c r="H50" s="57">
        <v>24753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67323</v>
      </c>
      <c r="F52" s="57">
        <v>67323</v>
      </c>
      <c r="G52" s="57">
        <v>67323</v>
      </c>
      <c r="H52" s="57">
        <v>67323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/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>
        <v>-453974</v>
      </c>
      <c r="F57" s="57">
        <v>-374074</v>
      </c>
      <c r="G57" s="57">
        <v>0</v>
      </c>
      <c r="H57" s="57">
        <v>74858</v>
      </c>
      <c r="I57" s="4" t="s">
        <v>62</v>
      </c>
    </row>
    <row r="58" spans="4:9" ht="20.100000000000001" customHeight="1">
      <c r="D58" s="10" t="s">
        <v>39</v>
      </c>
      <c r="E58" s="57">
        <v>208620</v>
      </c>
      <c r="F58" s="57">
        <v>-206484</v>
      </c>
      <c r="G58" s="57">
        <v>-490809</v>
      </c>
      <c r="H58" s="57">
        <v>-24552</v>
      </c>
      <c r="I58" s="4" t="s">
        <v>155</v>
      </c>
    </row>
    <row r="59" spans="4:9" ht="20.100000000000001" customHeight="1">
      <c r="D59" s="10" t="s">
        <v>38</v>
      </c>
      <c r="E59" s="57">
        <v>15145046</v>
      </c>
      <c r="F59" s="57">
        <v>14745967</v>
      </c>
      <c r="G59" s="57">
        <v>14788619</v>
      </c>
      <c r="H59" s="57">
        <v>15126472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21795864</v>
      </c>
      <c r="F61" s="60">
        <v>21736137</v>
      </c>
      <c r="G61" s="60">
        <v>20968694</v>
      </c>
      <c r="H61" s="60">
        <v>16903063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6755284</v>
      </c>
      <c r="F65" s="59">
        <v>5473101</v>
      </c>
      <c r="G65" s="59">
        <v>4599456</v>
      </c>
      <c r="H65" s="59">
        <v>4000829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2269412</v>
      </c>
      <c r="H66" s="57">
        <v>1698273</v>
      </c>
      <c r="I66" s="4" t="s">
        <v>89</v>
      </c>
    </row>
    <row r="67" spans="4:9" ht="20.100000000000001" customHeight="1">
      <c r="D67" s="10" t="s">
        <v>132</v>
      </c>
      <c r="E67" s="57">
        <v>6755284</v>
      </c>
      <c r="F67" s="57">
        <v>5473101</v>
      </c>
      <c r="G67" s="57">
        <v>2330044</v>
      </c>
      <c r="H67" s="57">
        <v>2302556</v>
      </c>
      <c r="I67" s="4" t="s">
        <v>90</v>
      </c>
    </row>
    <row r="68" spans="4:9" ht="20.100000000000001" customHeight="1">
      <c r="D68" s="10" t="s">
        <v>111</v>
      </c>
      <c r="E68" s="57">
        <v>4066907</v>
      </c>
      <c r="F68" s="57">
        <v>3753594</v>
      </c>
      <c r="G68" s="57">
        <v>1098423</v>
      </c>
      <c r="H68" s="57">
        <v>846478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572257</v>
      </c>
      <c r="F70" s="57">
        <v>534892</v>
      </c>
      <c r="G70" s="57">
        <v>423422</v>
      </c>
      <c r="H70" s="57">
        <v>396845</v>
      </c>
      <c r="I70" s="4" t="s">
        <v>93</v>
      </c>
    </row>
    <row r="71" spans="4:9" ht="20.100000000000001" customHeight="1">
      <c r="D71" s="10" t="s">
        <v>114</v>
      </c>
      <c r="E71" s="57">
        <v>1836035</v>
      </c>
      <c r="F71" s="57">
        <v>1358369</v>
      </c>
      <c r="G71" s="57">
        <v>1034416</v>
      </c>
      <c r="H71" s="57">
        <v>1065306</v>
      </c>
      <c r="I71" s="4" t="s">
        <v>94</v>
      </c>
    </row>
    <row r="72" spans="4:9" ht="20.100000000000001" customHeight="1">
      <c r="D72" s="10" t="s">
        <v>115</v>
      </c>
      <c r="E72" s="57">
        <v>852342</v>
      </c>
      <c r="F72" s="57">
        <v>361138</v>
      </c>
      <c r="G72" s="57">
        <v>197205</v>
      </c>
      <c r="H72" s="57">
        <v>390772</v>
      </c>
      <c r="I72" s="4" t="s">
        <v>95</v>
      </c>
    </row>
    <row r="73" spans="4:9" ht="20.100000000000001" customHeight="1">
      <c r="D73" s="10" t="s">
        <v>116</v>
      </c>
      <c r="E73" s="57">
        <v>25423</v>
      </c>
      <c r="F73" s="57">
        <v>29054</v>
      </c>
      <c r="G73" s="57">
        <v>28865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527517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877765</v>
      </c>
      <c r="F75" s="57">
        <v>390192</v>
      </c>
      <c r="G75" s="57">
        <v>-301447</v>
      </c>
      <c r="H75" s="57">
        <v>390772</v>
      </c>
      <c r="I75" s="4" t="s">
        <v>96</v>
      </c>
    </row>
    <row r="76" spans="4:9" ht="20.100000000000001" customHeight="1">
      <c r="D76" s="10" t="s">
        <v>118</v>
      </c>
      <c r="E76" s="57">
        <v>239013</v>
      </c>
      <c r="F76" s="57">
        <v>155528</v>
      </c>
      <c r="G76" s="57">
        <v>158086</v>
      </c>
      <c r="H76" s="57">
        <v>144896</v>
      </c>
      <c r="I76" s="4" t="s">
        <v>97</v>
      </c>
    </row>
    <row r="77" spans="4:9" ht="20.100000000000001" customHeight="1">
      <c r="D77" s="10" t="s">
        <v>190</v>
      </c>
      <c r="E77" s="57">
        <v>638752</v>
      </c>
      <c r="F77" s="57">
        <v>234664</v>
      </c>
      <c r="G77" s="57">
        <v>-459533</v>
      </c>
      <c r="H77" s="57">
        <v>245876</v>
      </c>
      <c r="I77" s="50" t="s">
        <v>199</v>
      </c>
    </row>
    <row r="78" spans="4:9" ht="20.100000000000001" customHeight="1">
      <c r="D78" s="10" t="s">
        <v>157</v>
      </c>
      <c r="E78" s="57">
        <v>80000</v>
      </c>
      <c r="F78" s="57">
        <v>58666</v>
      </c>
      <c r="G78" s="57">
        <v>0</v>
      </c>
      <c r="H78" s="57">
        <v>61469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6388</v>
      </c>
      <c r="F80" s="57">
        <v>6172</v>
      </c>
      <c r="G80" s="57">
        <v>0</v>
      </c>
      <c r="H80" s="57">
        <v>5422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552364</v>
      </c>
      <c r="F82" s="57">
        <v>169826</v>
      </c>
      <c r="G82" s="57">
        <v>-459533</v>
      </c>
      <c r="H82" s="57">
        <v>178985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552364</v>
      </c>
      <c r="F84" s="60">
        <v>169826</v>
      </c>
      <c r="G84" s="60">
        <v>-459533</v>
      </c>
      <c r="H84" s="60">
        <v>178985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5392</v>
      </c>
      <c r="F88" s="59">
        <v>53938</v>
      </c>
      <c r="G88" s="59">
        <v>793426</v>
      </c>
      <c r="H88" s="59">
        <v>26765</v>
      </c>
      <c r="I88" s="3" t="s">
        <v>16</v>
      </c>
    </row>
    <row r="89" spans="4:9" ht="20.100000000000001" customHeight="1">
      <c r="D89" s="10" t="s">
        <v>43</v>
      </c>
      <c r="E89" s="57">
        <v>436451</v>
      </c>
      <c r="F89" s="57">
        <v>1651997</v>
      </c>
      <c r="G89" s="57">
        <v>996099</v>
      </c>
      <c r="H89" s="57">
        <v>815020</v>
      </c>
      <c r="I89" s="4" t="s">
        <v>17</v>
      </c>
    </row>
    <row r="90" spans="4:9" ht="20.100000000000001" customHeight="1">
      <c r="D90" s="10" t="s">
        <v>44</v>
      </c>
      <c r="E90" s="57">
        <v>-517509</v>
      </c>
      <c r="F90" s="57">
        <v>-1281957</v>
      </c>
      <c r="G90" s="57">
        <v>-4538787</v>
      </c>
      <c r="H90" s="57">
        <v>-2056875</v>
      </c>
      <c r="I90" s="4" t="s">
        <v>18</v>
      </c>
    </row>
    <row r="91" spans="4:9" ht="20.100000000000001" customHeight="1">
      <c r="D91" s="10" t="s">
        <v>45</v>
      </c>
      <c r="E91" s="57">
        <v>79460</v>
      </c>
      <c r="F91" s="57">
        <v>-418586</v>
      </c>
      <c r="G91" s="57">
        <v>2795815</v>
      </c>
      <c r="H91" s="57">
        <v>2008516</v>
      </c>
      <c r="I91" s="4" t="s">
        <v>19</v>
      </c>
    </row>
    <row r="92" spans="4:9" ht="20.100000000000001" customHeight="1">
      <c r="D92" s="21" t="s">
        <v>47</v>
      </c>
      <c r="E92" s="60">
        <v>3794</v>
      </c>
      <c r="F92" s="60">
        <v>5392</v>
      </c>
      <c r="G92" s="60">
        <v>46553</v>
      </c>
      <c r="H92" s="60">
        <v>793426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25.042480000000001</v>
      </c>
      <c r="F96" s="22">
        <f>+F8*100/F10</f>
        <v>69.585226666666671</v>
      </c>
      <c r="G96" s="22">
        <f>+G8*100/G10</f>
        <v>304.67228</v>
      </c>
      <c r="H96" s="22">
        <f>+H8*100/H10</f>
        <v>556.47040666666669</v>
      </c>
      <c r="I96" s="3" t="s">
        <v>22</v>
      </c>
    </row>
    <row r="97" spans="1:15" ht="20.100000000000001" customHeight="1">
      <c r="D97" s="10" t="s">
        <v>49</v>
      </c>
      <c r="E97" s="13">
        <f>+E84/E10</f>
        <v>3.6824266666666668E-2</v>
      </c>
      <c r="F97" s="13">
        <f>+F84/F10</f>
        <v>1.1321733333333334E-2</v>
      </c>
      <c r="G97" s="13">
        <f>+G84/G10</f>
        <v>-3.0635533333333333E-2</v>
      </c>
      <c r="H97" s="13">
        <f>+H84/H10</f>
        <v>1.1932333333333333E-2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1.0096697333333333</v>
      </c>
      <c r="F99" s="13">
        <f>+F59/F10</f>
        <v>0.98306446666666669</v>
      </c>
      <c r="G99" s="13">
        <f>+G59/G10</f>
        <v>0.98590793333333338</v>
      </c>
      <c r="H99" s="13">
        <f>+H59/H10</f>
        <v>1.0084314666666667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38.289968209369185</v>
      </c>
      <c r="F100" s="13">
        <f>+F11/F84</f>
        <v>116.58992144901252</v>
      </c>
      <c r="G100" s="13">
        <f>+G11/G84</f>
        <v>-41.455129446633862</v>
      </c>
      <c r="H100" s="13">
        <f>+H11/H84</f>
        <v>124.87079922898567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1.3964962536264334</v>
      </c>
      <c r="F103" s="23">
        <f>+F11/F59</f>
        <v>1.3427400183385736</v>
      </c>
      <c r="G103" s="23">
        <f>+G11/G59</f>
        <v>1.2881527342072983</v>
      </c>
      <c r="H103" s="23">
        <f>+H11/H59</f>
        <v>1.4775421525918271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50.659121426533922</v>
      </c>
      <c r="H105" s="30">
        <f>+H67*100/H65</f>
        <v>57.551972353729688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12.993754222620396</v>
      </c>
      <c r="F106" s="31">
        <f>+F75*100/F65</f>
        <v>7.1292673020285937</v>
      </c>
      <c r="G106" s="31">
        <f>+G75*100/G65</f>
        <v>-6.5539707304516011</v>
      </c>
      <c r="H106" s="31">
        <f>+H75*100/H65</f>
        <v>9.7672757321045207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8.1767694740887276</v>
      </c>
      <c r="F107" s="31">
        <f>+F82*100/F65</f>
        <v>3.1029209948802334</v>
      </c>
      <c r="G107" s="31">
        <f>+G82*100/G65</f>
        <v>-9.9910293739085674</v>
      </c>
      <c r="H107" s="31">
        <f>+H82*100/H65</f>
        <v>4.4736978261255356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3.6308585885835956</v>
      </c>
      <c r="F108" s="31">
        <f>(F82+F76)*100/F30</f>
        <v>1.496834511118512</v>
      </c>
      <c r="G108" s="31">
        <f>(G82+G76)*100/G30</f>
        <v>-1.4376050315770739</v>
      </c>
      <c r="H108" s="31">
        <f>(H82+H76)*100/H30</f>
        <v>1.9161083408373973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3.6471596058539539</v>
      </c>
      <c r="F109" s="29">
        <f>+F84*100/F59</f>
        <v>1.1516776078503363</v>
      </c>
      <c r="G109" s="29">
        <f>+G84*100/G59</f>
        <v>-3.1073422068686738</v>
      </c>
      <c r="H109" s="29">
        <f>+H84*100/H59</f>
        <v>1.18325674354205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30.514128735616996</v>
      </c>
      <c r="F111" s="22">
        <f>+F43*100/F30</f>
        <v>32.159210258934237</v>
      </c>
      <c r="G111" s="22">
        <f>+G43*100/G30</f>
        <v>29.472865596684276</v>
      </c>
      <c r="H111" s="22">
        <f>+H43*100/H30</f>
        <v>10.510467836509868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69.485871264383007</v>
      </c>
      <c r="F112" s="13">
        <f>+F59*100/F30</f>
        <v>67.840789741065763</v>
      </c>
      <c r="G112" s="13">
        <f>+G59*100/G30</f>
        <v>70.527134403315728</v>
      </c>
      <c r="H112" s="13">
        <f>+H59*100/H30</f>
        <v>89.489532163490125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3.6724571466823979</v>
      </c>
      <c r="F113" s="23">
        <f t="shared" ref="F113:H113" si="0">+F75/F76</f>
        <v>2.5088215626768169</v>
      </c>
      <c r="G113" s="23">
        <f t="shared" si="0"/>
        <v>-1.9068544969193983</v>
      </c>
      <c r="H113" s="23">
        <f t="shared" si="0"/>
        <v>2.6969136484098941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0.30993421504189972</v>
      </c>
      <c r="F115" s="22">
        <f>+F65/F30</f>
        <v>0.25179731798709221</v>
      </c>
      <c r="G115" s="22">
        <f>+G65/G30</f>
        <v>0.2193487109879137</v>
      </c>
      <c r="H115" s="22">
        <f>+H65/H30</f>
        <v>0.23669254501388298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0.36159390744966147</v>
      </c>
      <c r="F116" s="13">
        <f>+F65/F28</f>
        <v>0.29210573338587903</v>
      </c>
      <c r="G116" s="13">
        <f>+G65/G28</f>
        <v>0.25810267495019851</v>
      </c>
      <c r="H116" s="13">
        <f>+H65/H28</f>
        <v>0.2897942083445032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-1.5197950893896666</v>
      </c>
      <c r="F117" s="23">
        <f>+F65/F120</f>
        <v>-1.0993270788206786</v>
      </c>
      <c r="G117" s="23">
        <f>+G65/G120</f>
        <v>-1.0468633743168123</v>
      </c>
      <c r="H117" s="23">
        <f>+H65/H120</f>
        <v>-263.22975195736564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0.33168145632612411</v>
      </c>
      <c r="F119" s="58">
        <f>+F23/F39</f>
        <v>0.28777240038511226</v>
      </c>
      <c r="G119" s="58">
        <f>+G23/G39</f>
        <v>0.28907675068668259</v>
      </c>
      <c r="H119" s="58">
        <f>+H23/H39</f>
        <v>0.99144485140361516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-4444865</v>
      </c>
      <c r="F120" s="60">
        <f>+F23-F39</f>
        <v>-4978592</v>
      </c>
      <c r="G120" s="60">
        <f>+G23-G39</f>
        <v>-4393559</v>
      </c>
      <c r="H120" s="60">
        <f>+H23-H39</f>
        <v>-15199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2012-05-17T08:11:43Z</dcterms:modified>
</cp:coreProperties>
</file>